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 l="1"/>
  <c r="D38" i="4" l="1"/>
  <c r="D36" i="4" l="1"/>
  <c r="D37" i="4" l="1"/>
  <c r="D42" i="4" s="1"/>
</calcChain>
</file>

<file path=xl/sharedStrings.xml><?xml version="1.0" encoding="utf-8"?>
<sst xmlns="http://schemas.openxmlformats.org/spreadsheetml/2006/main" count="81" uniqueCount="44">
  <si>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</si>
  <si>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</si>
  <si>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</si>
  <si>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</si>
  <si>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</si>
  <si>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</si>
  <si>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</si>
  <si>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</si>
  <si>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</si>
  <si>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</si>
  <si>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</si>
  <si>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</si>
  <si>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</si>
  <si>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</si>
  <si>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</si>
  <si>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</si>
  <si>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</si>
  <si>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</si>
  <si>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</si>
  <si>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</si>
  <si>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</si>
  <si>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</si>
  <si>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</si>
  <si>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</si>
  <si>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</si>
  <si>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</si>
  <si>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</si>
  <si>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</si>
  <si>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 xml:space="preserve">Директор ліцею                               Ігор МАКСИМЧУК                                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</si>
  <si>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</si>
  <si>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</si>
  <si>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</si>
  <si>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</si>
  <si>
    <t>Послуги з аутсорсингу</t>
  </si>
  <si>
    <t>харчув.1-4кл.</t>
  </si>
  <si>
    <t>хачування 1-4 кл.</t>
  </si>
  <si>
    <t>Анатоційні дошки</t>
  </si>
  <si>
    <t xml:space="preserve">Послуги з розробки сайту </t>
  </si>
  <si>
    <t>Електромонтажні та електровимірювальні роботи</t>
  </si>
  <si>
    <t>Будівельні матеріали(фарби, розчинники)</t>
  </si>
  <si>
    <t>Ролети, жалюзі</t>
  </si>
  <si>
    <t>Інші виплати населенню, оздор. Дітей</t>
  </si>
  <si>
    <t>заcthgtym 2025 року</t>
  </si>
  <si>
    <t>Вишивані сорочки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</si>
</sst>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showGridLines="0" tabSelected="1" topLeftCell="A23" workbookViewId="0">
      <selection activeCell="D34" sqref="D34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53" t="s">
        <v>1</v>
      </c>
      <c r="B2" s="53"/>
      <c r="C2" s="53"/>
      <c r="D2" s="53"/>
      <c r="E2" s="53"/>
      <c r="F2" s="53"/>
      <c r="G2" s="4"/>
      <c r="H2" s="4"/>
    </row>
    <row r="3" spans="1:8" s="1" customFormat="1" ht="18.899999999999999" customHeight="1" x14ac:dyDescent="0.35">
      <c r="A3" s="53" t="s">
        <v>16</v>
      </c>
      <c r="B3" s="53"/>
      <c r="C3" s="53"/>
      <c r="D3" s="53"/>
      <c r="E3" s="53"/>
      <c r="F3" s="53"/>
      <c r="G3" s="4"/>
      <c r="H3" s="4"/>
    </row>
    <row r="4" spans="1:8" s="1" customFormat="1" ht="15.75" customHeight="1" x14ac:dyDescent="0.25">
      <c r="A4" s="54" t="s">
        <v>42</v>
      </c>
      <c r="B4" s="54"/>
      <c r="C4" s="54"/>
      <c r="D4" s="54"/>
      <c r="E4" s="54"/>
      <c r="F4" s="54"/>
    </row>
    <row r="5" spans="1:8" s="1" customFormat="1" ht="15.75" customHeight="1" x14ac:dyDescent="0.25">
      <c r="A5" s="59" t="s">
        <v>0</v>
      </c>
      <c r="B5" s="62" t="s">
        <v>3</v>
      </c>
      <c r="C5" s="65" t="s">
        <v>4</v>
      </c>
      <c r="D5" s="62" t="s">
        <v>5</v>
      </c>
      <c r="E5" s="57" t="s">
        <v>6</v>
      </c>
      <c r="F5" s="58"/>
    </row>
    <row r="6" spans="1:8" s="2" customFormat="1" ht="15" customHeight="1" x14ac:dyDescent="0.25">
      <c r="A6" s="60"/>
      <c r="B6" s="63"/>
      <c r="C6" s="66"/>
      <c r="D6" s="63"/>
      <c r="E6" s="55" t="s">
        <v>7</v>
      </c>
      <c r="F6" s="55" t="s">
        <v>8</v>
      </c>
    </row>
    <row r="7" spans="1:8" s="2" customFormat="1" ht="22.5" customHeight="1" x14ac:dyDescent="0.25">
      <c r="A7" s="61"/>
      <c r="B7" s="64"/>
      <c r="C7" s="67"/>
      <c r="D7" s="64"/>
      <c r="E7" s="56"/>
      <c r="F7" s="56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525.1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33.700000000000003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30</v>
      </c>
      <c r="D10" s="27">
        <v>52.9</v>
      </c>
      <c r="E10" s="35" t="s">
        <v>29</v>
      </c>
      <c r="F10" s="14"/>
    </row>
    <row r="11" spans="1:8" s="2" customFormat="1" ht="29.4" customHeight="1" x14ac:dyDescent="0.25">
      <c r="A11" s="6"/>
      <c r="B11" s="26">
        <v>2120</v>
      </c>
      <c r="C11" s="30" t="s">
        <v>31</v>
      </c>
      <c r="D11" s="27">
        <v>11.4</v>
      </c>
      <c r="E11" s="35" t="s">
        <v>29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>
        <v>0</v>
      </c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>
        <v>0</v>
      </c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257.2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65.2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2210</v>
      </c>
      <c r="C16" s="25" t="s">
        <v>43</v>
      </c>
      <c r="D16" s="27">
        <v>10</v>
      </c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40</v>
      </c>
      <c r="D17" s="27">
        <v>0</v>
      </c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27</v>
      </c>
      <c r="D18" s="27">
        <v>1.9</v>
      </c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39</v>
      </c>
      <c r="D19" s="27"/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24</v>
      </c>
      <c r="D20" s="27"/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/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26</v>
      </c>
      <c r="D23" s="27">
        <v>0</v>
      </c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25</v>
      </c>
      <c r="D24" s="27"/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37</v>
      </c>
      <c r="D25" s="27"/>
      <c r="E25" s="23" t="s">
        <v>15</v>
      </c>
      <c r="F25" s="14"/>
    </row>
    <row r="26" spans="1:8" s="2" customFormat="1" ht="25.8" customHeight="1" x14ac:dyDescent="0.25">
      <c r="A26" s="6"/>
      <c r="B26" s="26">
        <v>2240</v>
      </c>
      <c r="C26" s="25" t="s">
        <v>38</v>
      </c>
      <c r="D26" s="27"/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33</v>
      </c>
      <c r="D27" s="27">
        <v>169.1</v>
      </c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>
        <v>901.6</v>
      </c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>
        <v>5.4</v>
      </c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>
        <v>0.8</v>
      </c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1.2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>
        <v>0</v>
      </c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41</v>
      </c>
      <c r="D33" s="27">
        <v>0</v>
      </c>
      <c r="E33" s="23" t="s">
        <v>15</v>
      </c>
      <c r="F33" s="14"/>
    </row>
    <row r="34" spans="1:6" s="2" customFormat="1" ht="15" customHeight="1" x14ac:dyDescent="0.25">
      <c r="A34" s="6"/>
      <c r="B34" s="26">
        <v>2230</v>
      </c>
      <c r="C34" s="25" t="s">
        <v>33</v>
      </c>
      <c r="D34" s="27">
        <v>0</v>
      </c>
      <c r="E34" s="23" t="s">
        <v>34</v>
      </c>
      <c r="F34" s="14"/>
    </row>
    <row r="35" spans="1:6" s="2" customFormat="1" ht="15" customHeight="1" x14ac:dyDescent="0.25">
      <c r="A35" s="6"/>
      <c r="B35" s="26">
        <v>2210</v>
      </c>
      <c r="C35" s="25" t="s">
        <v>36</v>
      </c>
      <c r="D35" s="27">
        <v>0</v>
      </c>
      <c r="E35" s="23" t="s">
        <v>22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D8+D9</f>
        <v>558.80000000000007</v>
      </c>
      <c r="E36" s="24" t="s">
        <v>14</v>
      </c>
      <c r="F36" s="14"/>
    </row>
    <row r="37" spans="1:6" s="2" customFormat="1" ht="15" customHeight="1" x14ac:dyDescent="0.25">
      <c r="A37" s="6"/>
      <c r="B37" s="26" t="s">
        <v>2</v>
      </c>
      <c r="C37" s="22"/>
      <c r="D37" s="28">
        <f>D12+D13</f>
        <v>0</v>
      </c>
      <c r="E37" s="24" t="s">
        <v>17</v>
      </c>
      <c r="F37" s="14"/>
    </row>
    <row r="38" spans="1:6" s="2" customFormat="1" ht="15" customHeight="1" x14ac:dyDescent="0.25">
      <c r="A38" s="6"/>
      <c r="B38" s="26" t="s">
        <v>2</v>
      </c>
      <c r="C38" s="16"/>
      <c r="D38" s="28">
        <f>SUM(D14+D15+D16+D17+D20+D21+D22+D23+D24+D26+D27+D28+D29+D30+D31+D32+D33)+D18+D19+D25</f>
        <v>1412.4</v>
      </c>
      <c r="E38" s="24" t="s">
        <v>15</v>
      </c>
      <c r="F38" s="14"/>
    </row>
    <row r="39" spans="1:6" s="2" customFormat="1" ht="25.8" customHeight="1" x14ac:dyDescent="0.25">
      <c r="A39" s="36"/>
      <c r="B39" s="37" t="s">
        <v>2</v>
      </c>
      <c r="C39" s="38"/>
      <c r="D39" s="39">
        <f>SUM(D10:D11)</f>
        <v>64.3</v>
      </c>
      <c r="E39" s="40" t="s">
        <v>29</v>
      </c>
      <c r="F39" s="41"/>
    </row>
    <row r="40" spans="1:6" s="2" customFormat="1" ht="25.8" customHeight="1" x14ac:dyDescent="0.25">
      <c r="A40" s="6"/>
      <c r="B40" s="26" t="s">
        <v>2</v>
      </c>
      <c r="C40" s="48"/>
      <c r="D40" s="28">
        <f>SUM(D34)</f>
        <v>0</v>
      </c>
      <c r="E40" s="49" t="s">
        <v>35</v>
      </c>
      <c r="F40" s="50"/>
    </row>
    <row r="41" spans="1:6" s="2" customFormat="1" ht="25.8" customHeight="1" x14ac:dyDescent="0.25">
      <c r="A41" s="6"/>
      <c r="B41" s="26" t="s">
        <v>2</v>
      </c>
      <c r="C41" s="48"/>
      <c r="D41" s="28">
        <f>SUM(D35)</f>
        <v>0</v>
      </c>
      <c r="E41" s="49" t="s">
        <v>22</v>
      </c>
      <c r="F41" s="50"/>
    </row>
    <row r="42" spans="1:6" s="2" customFormat="1" ht="27.6" customHeight="1" thickBot="1" x14ac:dyDescent="0.3">
      <c r="A42" s="42"/>
      <c r="B42" s="43" t="s">
        <v>32</v>
      </c>
      <c r="C42" s="44"/>
      <c r="D42" s="45">
        <f>SUM(D36+D37+D38+D39+D40+D41)</f>
        <v>2035.5000000000002</v>
      </c>
      <c r="E42" s="46"/>
      <c r="F42" s="47"/>
    </row>
    <row r="43" spans="1:6" s="2" customFormat="1" ht="15" customHeight="1" x14ac:dyDescent="0.25">
      <c r="A43" s="17"/>
      <c r="B43" s="18"/>
      <c r="C43" s="19"/>
      <c r="D43" s="20"/>
      <c r="E43" s="21"/>
      <c r="F43" s="21"/>
    </row>
    <row r="44" spans="1:6" s="2" customFormat="1" ht="15" customHeight="1" x14ac:dyDescent="0.25">
      <c r="A44" s="17"/>
      <c r="B44" s="18"/>
      <c r="C44" s="19"/>
      <c r="D44" s="20"/>
      <c r="E44" s="21"/>
      <c r="F44" s="21"/>
    </row>
    <row r="45" spans="1:6" s="7" customFormat="1" ht="13.2" x14ac:dyDescent="0.25">
      <c r="A45" s="8"/>
      <c r="B45" s="8"/>
      <c r="C45" s="9"/>
      <c r="D45" s="12"/>
      <c r="E45" s="9"/>
      <c r="F45" s="9"/>
    </row>
    <row r="46" spans="1:6" s="10" customFormat="1" ht="12.75" customHeight="1" x14ac:dyDescent="0.25">
      <c r="A46" s="51" t="s">
        <v>28</v>
      </c>
      <c r="B46" s="51"/>
      <c r="C46" s="51"/>
      <c r="D46" s="51"/>
      <c r="E46" s="15"/>
      <c r="F46" s="11"/>
    </row>
    <row r="47" spans="1:6" s="10" customFormat="1" ht="12.75" customHeight="1" x14ac:dyDescent="0.25">
      <c r="C47" s="11"/>
      <c r="D47" s="13"/>
      <c r="E47" s="15"/>
      <c r="F47" s="11"/>
    </row>
    <row r="48" spans="1:6" s="10" customFormat="1" ht="12.75" customHeight="1" x14ac:dyDescent="0.25">
      <c r="A48" s="52"/>
      <c r="B48" s="52"/>
      <c r="C48" s="52"/>
      <c r="D48" s="52"/>
      <c r="E48" s="15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D112" s="13"/>
      <c r="E112" s="11"/>
      <c r="F112" s="11"/>
    </row>
    <row r="113" spans="3:6" s="10" customFormat="1" ht="12.75" customHeight="1" x14ac:dyDescent="0.25">
      <c r="C113" s="11"/>
      <c r="D113" s="13"/>
      <c r="E113" s="11"/>
      <c r="F113" s="11"/>
    </row>
    <row r="114" spans="3:6" s="10" customFormat="1" ht="12.75" customHeight="1" x14ac:dyDescent="0.25">
      <c r="C114" s="11"/>
      <c r="D114" s="13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  <row r="125" spans="3:6" s="10" customFormat="1" ht="12.75" customHeight="1" x14ac:dyDescent="0.25">
      <c r="C125" s="11"/>
      <c r="E125" s="11"/>
      <c r="F125" s="11"/>
    </row>
    <row r="126" spans="3:6" s="10" customFormat="1" ht="12.75" customHeight="1" x14ac:dyDescent="0.25">
      <c r="C126" s="11"/>
      <c r="E126" s="11"/>
      <c r="F126" s="11"/>
    </row>
    <row r="127" spans="3:6" s="10" customFormat="1" ht="12.75" customHeight="1" x14ac:dyDescent="0.25">
      <c r="C127" s="11"/>
      <c r="E127" s="11"/>
      <c r="F127" s="11"/>
    </row>
  </sheetData>
  <mergeCells count="12">
    <mergeCell ref="A46:D46"/>
    <mergeCell ref="A48:D48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2025-09-01T08:25:08Z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